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braham\Dropbox\Final for Upload\Downloadable Tables\"/>
    </mc:Choice>
  </mc:AlternateContent>
  <bookViews>
    <workbookView xWindow="0" yWindow="0" windowWidth="28800" windowHeight="12440"/>
  </bookViews>
  <sheets>
    <sheet name="CDFI BGP Awards" sheetId="3" r:id="rId1"/>
  </sheets>
  <definedNames>
    <definedName name="_xlnm.Print_Area" localSheetId="0">'CDFI BGP Awards'!$A$1:$J$28</definedName>
    <definedName name="_xlnm.Print_Titles" localSheetId="0">'CDFI BGP Awards'!$A:$A</definedName>
  </definedNames>
  <calcPr calcId="152511" iterate="1" concurrentCalc="0"/>
</workbook>
</file>

<file path=xl/calcChain.xml><?xml version="1.0" encoding="utf-8"?>
<calcChain xmlns="http://schemas.openxmlformats.org/spreadsheetml/2006/main">
  <c r="F13" i="3" l="1"/>
  <c r="J13" i="3"/>
  <c r="J26" i="3"/>
  <c r="I26" i="3"/>
  <c r="H26" i="3"/>
  <c r="E26" i="3"/>
  <c r="D26" i="3"/>
  <c r="C26" i="3"/>
  <c r="B26" i="3"/>
  <c r="F24" i="3"/>
  <c r="F23" i="3"/>
  <c r="F22" i="3"/>
  <c r="F21" i="3"/>
  <c r="F20" i="3"/>
  <c r="F19" i="3"/>
  <c r="F18" i="3"/>
  <c r="F17" i="3"/>
  <c r="F16" i="3"/>
  <c r="F15" i="3"/>
  <c r="F14" i="3"/>
  <c r="F12" i="3"/>
  <c r="F11" i="3"/>
  <c r="F10" i="3"/>
  <c r="F9" i="3"/>
  <c r="F8" i="3"/>
  <c r="F5" i="3"/>
  <c r="F26" i="3"/>
</calcChain>
</file>

<file path=xl/sharedStrings.xml><?xml version="1.0" encoding="utf-8"?>
<sst xmlns="http://schemas.openxmlformats.org/spreadsheetml/2006/main" count="32" uniqueCount="31">
  <si>
    <t>Local Initiatives Support Corporation</t>
  </si>
  <si>
    <t>IFF</t>
  </si>
  <si>
    <t>Enterprise Community Loan Fund</t>
  </si>
  <si>
    <t>Clearinghouse CDFI</t>
  </si>
  <si>
    <t>Community Development Trust</t>
  </si>
  <si>
    <t>Reinvestment Fund</t>
  </si>
  <si>
    <t>Low Income Investment Fund</t>
  </si>
  <si>
    <t>Capital Impact Partners</t>
  </si>
  <si>
    <t>Self-Help Ventures Fund</t>
  </si>
  <si>
    <t>Available Guaranty Authority</t>
  </si>
  <si>
    <t>Chicago Community Loan Fund</t>
  </si>
  <si>
    <t>Bridgeway Capital</t>
  </si>
  <si>
    <t>Citizens Potawatomi CDC</t>
  </si>
  <si>
    <t>Raza Development Fund</t>
  </si>
  <si>
    <t>Community Loan Fund of New Jersey</t>
  </si>
  <si>
    <t>Community Ventures Corporation</t>
  </si>
  <si>
    <t>Kentucky Highlands Investment Corporation</t>
  </si>
  <si>
    <t>Federation of Appalachian Housing Enterprises</t>
  </si>
  <si>
    <t>Total</t>
  </si>
  <si>
    <t>CDFI Bond Guarantee Program Authority 
&amp; Recipients ($ in Millions)</t>
  </si>
  <si>
    <t>Deployed for 
Charter Schools</t>
  </si>
  <si>
    <t>Num of 
Charters Served</t>
  </si>
  <si>
    <t>Remaining 
Avail Allocation</t>
  </si>
  <si>
    <t>Community Development Financial Institution Bond Guarantee Program</t>
  </si>
  <si>
    <t>FY2013</t>
  </si>
  <si>
    <t>FY2014</t>
  </si>
  <si>
    <t>FY2015</t>
  </si>
  <si>
    <t>FY2016</t>
  </si>
  <si>
    <t>The left side of this table provides authority and award information, while the right side shows deployment information.</t>
  </si>
  <si>
    <t>Awardees:</t>
  </si>
  <si>
    <t>Source: Department of Treasury CDFI Fund; Organizations Listed Self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</si>
</sst>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.0_);\(&quot;$&quot;#,##0.0\)"/>
    <numFmt numFmtId="167" formatCode="&quot;$&quot;#,##0"/>
  </numFmts>
  <fonts count="8" x14ac:knownFonts="1">
    <font>
      <sz val="10"/>
      <name val="Arial"/>
    </font>
    <font>
      <sz val="10"/>
      <name val="Arial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0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Fill="1"/>
    <xf numFmtId="0" fontId="4" fillId="0" borderId="1" xfId="0" applyFont="1" applyBorder="1" applyAlignment="1">
      <alignment horizontal="center" wrapText="1"/>
    </xf>
    <xf numFmtId="5" fontId="0" fillId="0" borderId="0" xfId="2" applyNumberFormat="1" applyFont="1"/>
    <xf numFmtId="166" fontId="0" fillId="0" borderId="0" xfId="2" applyNumberFormat="1" applyFont="1" applyFill="1"/>
    <xf numFmtId="166" fontId="0" fillId="0" borderId="0" xfId="2" applyNumberFormat="1" applyFont="1"/>
    <xf numFmtId="167" fontId="4" fillId="0" borderId="1" xfId="2" applyNumberFormat="1" applyFont="1" applyBorder="1"/>
    <xf numFmtId="167" fontId="4" fillId="0" borderId="0" xfId="2" applyNumberFormat="1" applyFont="1"/>
    <xf numFmtId="3" fontId="4" fillId="0" borderId="1" xfId="2" applyNumberFormat="1" applyFont="1" applyBorder="1"/>
    <xf numFmtId="0" fontId="6" fillId="0" borderId="0" xfId="0" applyFont="1"/>
    <xf numFmtId="0" fontId="5" fillId="0" borderId="2" xfId="0" applyFont="1" applyBorder="1"/>
    <xf numFmtId="0" fontId="0" fillId="0" borderId="2" xfId="0" applyBorder="1"/>
    <xf numFmtId="0" fontId="7" fillId="0" borderId="0" xfId="0" applyFo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zoomScale="91" zoomScaleNormal="9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8" sqref="A28"/>
    </sheetView>
  </sheetViews>
  <sheetFormatPr defaultRowHeight="12.5" x14ac:dyDescent="0.25"/>
  <cols>
    <col min="1" max="1" width="42.81640625" customWidth="1"/>
    <col min="2" max="6" width="12.81640625" customWidth="1"/>
    <col min="7" max="7" width="2.26953125" customWidth="1"/>
    <col min="8" max="10" width="15" customWidth="1"/>
  </cols>
  <sheetData>
    <row r="1" spans="1:10" s="17" customFormat="1" ht="15.5" x14ac:dyDescent="0.35">
      <c r="A1" s="16" t="s">
        <v>23</v>
      </c>
    </row>
    <row r="2" spans="1:10" ht="13" x14ac:dyDescent="0.3">
      <c r="A2" s="15" t="s">
        <v>28</v>
      </c>
    </row>
    <row r="3" spans="1:10" ht="13" x14ac:dyDescent="0.3">
      <c r="A3" s="15"/>
    </row>
    <row r="4" spans="1:10" ht="26" x14ac:dyDescent="0.3">
      <c r="A4" s="4" t="s">
        <v>19</v>
      </c>
      <c r="B4" s="8" t="s">
        <v>24</v>
      </c>
      <c r="C4" s="8" t="s">
        <v>25</v>
      </c>
      <c r="D4" s="8" t="s">
        <v>26</v>
      </c>
      <c r="E4" s="8" t="s">
        <v>27</v>
      </c>
      <c r="F4" s="1" t="s">
        <v>18</v>
      </c>
      <c r="H4" s="1" t="s">
        <v>20</v>
      </c>
      <c r="I4" s="1" t="s">
        <v>21</v>
      </c>
      <c r="J4" s="1" t="s">
        <v>22</v>
      </c>
    </row>
    <row r="5" spans="1:10" x14ac:dyDescent="0.25">
      <c r="A5" t="s">
        <v>9</v>
      </c>
      <c r="B5" s="9">
        <v>500</v>
      </c>
      <c r="C5" s="9">
        <v>750</v>
      </c>
      <c r="D5" s="9">
        <v>750</v>
      </c>
      <c r="E5" s="9">
        <v>750</v>
      </c>
      <c r="F5" s="9">
        <f>SUM(B5:E5)</f>
        <v>2750</v>
      </c>
      <c r="G5" s="5"/>
      <c r="H5" s="6"/>
      <c r="I5" s="6"/>
      <c r="J5" s="6"/>
    </row>
    <row r="6" spans="1:10" x14ac:dyDescent="0.25">
      <c r="B6" s="9"/>
      <c r="C6" s="9"/>
      <c r="D6" s="9"/>
      <c r="E6" s="9"/>
      <c r="F6" s="9"/>
      <c r="G6" s="5"/>
      <c r="H6" s="6"/>
      <c r="I6" s="6"/>
      <c r="J6" s="6"/>
    </row>
    <row r="7" spans="1:10" ht="13" x14ac:dyDescent="0.3">
      <c r="A7" s="2" t="s">
        <v>29</v>
      </c>
      <c r="B7" s="5"/>
      <c r="C7" s="5"/>
      <c r="D7" s="5"/>
      <c r="E7" s="5"/>
      <c r="F7" s="5"/>
      <c r="G7" s="5"/>
      <c r="H7" s="6"/>
      <c r="I7" s="6"/>
      <c r="J7" s="6"/>
    </row>
    <row r="8" spans="1:10" x14ac:dyDescent="0.25">
      <c r="A8" t="s">
        <v>3</v>
      </c>
      <c r="B8" s="5">
        <v>100</v>
      </c>
      <c r="C8" s="5"/>
      <c r="D8" s="5">
        <v>100</v>
      </c>
      <c r="E8" s="5"/>
      <c r="F8" s="5">
        <f t="shared" ref="F8:F24" si="0">SUM(B8:E8)</f>
        <v>200</v>
      </c>
      <c r="G8" s="5"/>
      <c r="H8" s="10">
        <v>24.05</v>
      </c>
      <c r="I8" s="6">
        <v>5</v>
      </c>
      <c r="J8" s="11">
        <v>50</v>
      </c>
    </row>
    <row r="9" spans="1:10" x14ac:dyDescent="0.25">
      <c r="A9" t="s">
        <v>4</v>
      </c>
      <c r="B9" s="5">
        <v>125</v>
      </c>
      <c r="C9" s="5"/>
      <c r="D9" s="5"/>
      <c r="E9" s="5"/>
      <c r="F9" s="5">
        <f t="shared" si="0"/>
        <v>125</v>
      </c>
      <c r="G9" s="5"/>
      <c r="H9" s="6">
        <v>15.6</v>
      </c>
      <c r="I9" s="6">
        <v>2</v>
      </c>
      <c r="J9" s="6">
        <v>24.4</v>
      </c>
    </row>
    <row r="10" spans="1:10" x14ac:dyDescent="0.25">
      <c r="A10" t="s">
        <v>0</v>
      </c>
      <c r="B10" s="5">
        <v>50</v>
      </c>
      <c r="C10" s="5"/>
      <c r="D10" s="5"/>
      <c r="E10" s="5"/>
      <c r="F10" s="5">
        <f t="shared" si="0"/>
        <v>50</v>
      </c>
      <c r="G10" s="5"/>
      <c r="H10" s="6">
        <v>23.12</v>
      </c>
      <c r="I10" s="6">
        <v>5</v>
      </c>
      <c r="J10" s="7">
        <v>0</v>
      </c>
    </row>
    <row r="11" spans="1:10" x14ac:dyDescent="0.25">
      <c r="A11" t="s">
        <v>2</v>
      </c>
      <c r="B11" s="5">
        <v>50</v>
      </c>
      <c r="C11" s="5"/>
      <c r="D11" s="5"/>
      <c r="E11" s="5"/>
      <c r="F11" s="5">
        <f t="shared" si="0"/>
        <v>50</v>
      </c>
      <c r="G11" s="5"/>
      <c r="H11" s="6">
        <v>6</v>
      </c>
      <c r="I11" s="6">
        <v>1</v>
      </c>
      <c r="J11" s="6">
        <v>37.5</v>
      </c>
    </row>
    <row r="12" spans="1:10" x14ac:dyDescent="0.25">
      <c r="A12" t="s">
        <v>7</v>
      </c>
      <c r="B12" s="5"/>
      <c r="C12" s="5">
        <v>55</v>
      </c>
      <c r="D12" s="5"/>
      <c r="E12" s="5">
        <v>40</v>
      </c>
      <c r="F12" s="5">
        <f t="shared" si="0"/>
        <v>95</v>
      </c>
      <c r="G12" s="5"/>
      <c r="H12" s="6">
        <v>28.9</v>
      </c>
      <c r="I12" s="6">
        <v>3</v>
      </c>
      <c r="J12" s="6">
        <v>20</v>
      </c>
    </row>
    <row r="13" spans="1:10" x14ac:dyDescent="0.25">
      <c r="A13" t="s">
        <v>1</v>
      </c>
      <c r="B13" s="5"/>
      <c r="C13" s="5">
        <v>25</v>
      </c>
      <c r="D13" s="5"/>
      <c r="E13" s="5"/>
      <c r="F13" s="5">
        <f t="shared" si="0"/>
        <v>25</v>
      </c>
      <c r="G13" s="5"/>
      <c r="H13" s="7">
        <v>10.199999999999999</v>
      </c>
      <c r="I13" s="7">
        <v>3</v>
      </c>
      <c r="J13" s="7">
        <f>F13-H13</f>
        <v>14.8</v>
      </c>
    </row>
    <row r="14" spans="1:10" x14ac:dyDescent="0.25">
      <c r="A14" t="s">
        <v>6</v>
      </c>
      <c r="B14" s="5"/>
      <c r="C14" s="5">
        <v>65</v>
      </c>
      <c r="D14" s="5"/>
      <c r="E14" s="5">
        <v>50</v>
      </c>
      <c r="F14" s="5">
        <f t="shared" si="0"/>
        <v>115</v>
      </c>
      <c r="G14" s="5"/>
      <c r="H14" s="6">
        <v>27.694624000000001</v>
      </c>
      <c r="I14" s="6">
        <v>5</v>
      </c>
      <c r="J14" s="6">
        <v>87.305375999999995</v>
      </c>
    </row>
    <row r="15" spans="1:10" x14ac:dyDescent="0.25">
      <c r="A15" t="s">
        <v>5</v>
      </c>
      <c r="B15" s="5"/>
      <c r="C15" s="5">
        <v>55</v>
      </c>
      <c r="D15" s="5"/>
      <c r="E15" s="5">
        <v>75</v>
      </c>
      <c r="F15" s="5">
        <f t="shared" si="0"/>
        <v>130</v>
      </c>
      <c r="G15" s="5"/>
      <c r="H15" s="6">
        <v>17.277999999999999</v>
      </c>
      <c r="I15" s="6">
        <v>3</v>
      </c>
      <c r="J15" s="6">
        <v>30</v>
      </c>
    </row>
    <row r="16" spans="1:10" x14ac:dyDescent="0.25">
      <c r="A16" t="s">
        <v>13</v>
      </c>
      <c r="B16" s="5"/>
      <c r="C16" s="5"/>
      <c r="D16" s="5">
        <v>100</v>
      </c>
      <c r="E16" s="5"/>
      <c r="F16" s="5">
        <f t="shared" si="0"/>
        <v>100</v>
      </c>
      <c r="G16" s="5"/>
      <c r="H16" s="7"/>
      <c r="I16" s="7"/>
      <c r="J16" s="7"/>
    </row>
    <row r="17" spans="1:10" x14ac:dyDescent="0.25">
      <c r="A17" t="s">
        <v>14</v>
      </c>
      <c r="B17" s="5"/>
      <c r="C17" s="5"/>
      <c r="D17" s="5">
        <v>28</v>
      </c>
      <c r="E17" s="5"/>
      <c r="F17" s="5">
        <f t="shared" si="0"/>
        <v>28</v>
      </c>
      <c r="G17" s="5"/>
      <c r="H17" s="7">
        <v>6.1</v>
      </c>
      <c r="I17" s="7">
        <v>3</v>
      </c>
      <c r="J17" s="7">
        <v>10</v>
      </c>
    </row>
    <row r="18" spans="1:10" x14ac:dyDescent="0.25">
      <c r="A18" t="s">
        <v>10</v>
      </c>
      <c r="B18" s="5"/>
      <c r="C18" s="5"/>
      <c r="D18" s="5">
        <v>28</v>
      </c>
      <c r="E18" s="5"/>
      <c r="F18" s="5">
        <f t="shared" si="0"/>
        <v>28</v>
      </c>
      <c r="G18" s="5"/>
      <c r="H18" s="6"/>
      <c r="I18" s="6"/>
      <c r="J18" s="6"/>
    </row>
    <row r="19" spans="1:10" x14ac:dyDescent="0.25">
      <c r="A19" t="s">
        <v>12</v>
      </c>
      <c r="B19" s="5"/>
      <c r="C19" s="5"/>
      <c r="D19" s="5">
        <v>16</v>
      </c>
      <c r="E19" s="5"/>
      <c r="F19" s="5">
        <f t="shared" si="0"/>
        <v>16</v>
      </c>
      <c r="G19" s="5"/>
      <c r="H19" s="6"/>
      <c r="I19" s="6"/>
      <c r="J19" s="6"/>
    </row>
    <row r="20" spans="1:10" x14ac:dyDescent="0.25">
      <c r="A20" t="s">
        <v>11</v>
      </c>
      <c r="B20" s="5"/>
      <c r="C20" s="5"/>
      <c r="D20" s="5">
        <v>15</v>
      </c>
      <c r="E20" s="5"/>
      <c r="F20" s="5">
        <f t="shared" si="0"/>
        <v>15</v>
      </c>
      <c r="G20" s="5"/>
      <c r="H20" s="6"/>
      <c r="I20" s="6"/>
      <c r="J20" s="6"/>
    </row>
    <row r="21" spans="1:10" x14ac:dyDescent="0.25">
      <c r="A21" t="s">
        <v>15</v>
      </c>
      <c r="B21" s="5"/>
      <c r="C21" s="5"/>
      <c r="D21" s="5">
        <v>15</v>
      </c>
      <c r="E21" s="5"/>
      <c r="F21" s="5">
        <f t="shared" si="0"/>
        <v>15</v>
      </c>
      <c r="G21" s="5"/>
      <c r="H21" s="6"/>
      <c r="I21" s="6"/>
      <c r="J21" s="6"/>
    </row>
    <row r="22" spans="1:10" x14ac:dyDescent="0.25">
      <c r="A22" t="s">
        <v>17</v>
      </c>
      <c r="B22" s="5"/>
      <c r="C22" s="5"/>
      <c r="D22" s="5">
        <v>15</v>
      </c>
      <c r="E22" s="5"/>
      <c r="F22" s="5">
        <f t="shared" si="0"/>
        <v>15</v>
      </c>
      <c r="G22" s="5"/>
      <c r="H22" s="6"/>
      <c r="I22" s="6"/>
      <c r="J22" s="6"/>
    </row>
    <row r="23" spans="1:10" x14ac:dyDescent="0.25">
      <c r="A23" t="s">
        <v>16</v>
      </c>
      <c r="B23" s="5"/>
      <c r="C23" s="5"/>
      <c r="D23" s="5">
        <v>10</v>
      </c>
      <c r="E23" s="5"/>
      <c r="F23" s="5">
        <f t="shared" si="0"/>
        <v>10</v>
      </c>
      <c r="G23" s="5"/>
      <c r="H23" s="6"/>
      <c r="I23" s="6"/>
      <c r="J23" s="6"/>
    </row>
    <row r="24" spans="1:10" x14ac:dyDescent="0.25">
      <c r="A24" t="s">
        <v>8</v>
      </c>
      <c r="B24" s="5"/>
      <c r="C24" s="5"/>
      <c r="D24" s="5"/>
      <c r="E24" s="5">
        <v>100</v>
      </c>
      <c r="F24" s="5">
        <f t="shared" si="0"/>
        <v>100</v>
      </c>
      <c r="G24" s="5"/>
      <c r="H24" s="6">
        <v>0</v>
      </c>
      <c r="I24" s="6">
        <v>0</v>
      </c>
      <c r="J24" s="6">
        <v>60</v>
      </c>
    </row>
    <row r="25" spans="1:10" x14ac:dyDescent="0.25">
      <c r="B25" s="5"/>
      <c r="C25" s="5"/>
      <c r="D25" s="5"/>
      <c r="E25" s="5"/>
      <c r="F25" s="5"/>
      <c r="G25" s="5"/>
      <c r="H25" s="6"/>
      <c r="I25" s="6"/>
      <c r="J25" s="6"/>
    </row>
    <row r="26" spans="1:10" s="2" customFormat="1" ht="13" x14ac:dyDescent="0.3">
      <c r="A26" s="3" t="s">
        <v>18</v>
      </c>
      <c r="B26" s="12">
        <f>SUM(B8:B25)</f>
        <v>325</v>
      </c>
      <c r="C26" s="12">
        <f>SUM(C8:C25)</f>
        <v>200</v>
      </c>
      <c r="D26" s="12">
        <f>SUM(D8:D25)</f>
        <v>327</v>
      </c>
      <c r="E26" s="12">
        <f>SUM(E8:E25)</f>
        <v>265</v>
      </c>
      <c r="F26" s="12">
        <f>SUM(F8:F25)</f>
        <v>1117</v>
      </c>
      <c r="G26" s="13"/>
      <c r="H26" s="12">
        <f>SUM(H8:H25)</f>
        <v>158.94262399999997</v>
      </c>
      <c r="I26" s="14">
        <f>SUM(I8:I25)</f>
        <v>30</v>
      </c>
      <c r="J26" s="12">
        <f>SUM(J8:J25)</f>
        <v>334.00537600000001</v>
      </c>
    </row>
    <row r="28" spans="1:10" ht="13" x14ac:dyDescent="0.3">
      <c r="A28" s="18" t="s">
        <v>30</v>
      </c>
    </row>
  </sheetData>
  <phoneticPr fontId="3" type="noConversion"/>
  <pageMargins left="0.75" right="0.75" top="1" bottom="1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CDFI BGP Awards</vt:lpstr>
      <vt:lpstr>'CDFI BGP Awards'!Print_Area</vt:lpstr>
      <vt:lpstr>'CDFI BGP Awards'!Print_Titles</vt:lpstr>
    </vt:vector>
  </TitlesOfParts>
  <Company>LISC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sgundersen</dc:creator>
  <cp:lastModifiedBy>Reena Abraham</cp:lastModifiedBy>
  <cp:lastPrinted>2017-09-14T14:34:21Z</cp:lastPrinted>
  <dcterms:created xsi:type="dcterms:W3CDTF">2014-04-28T17:02:09Z</dcterms:created>
  <dcterms:modified xsi:type="dcterms:W3CDTF">2017-09-14T14:35:36Z</dcterms:modified>
</cp:coreProperties>
</file>